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92A8E604-0C08-4902-8CD6-5ED2CB73EC9D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組合せ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7" l="1"/>
  <c r="E59" i="17"/>
  <c r="E57" i="17"/>
  <c r="E55" i="17"/>
  <c r="E51" i="17"/>
  <c r="Q5" i="17"/>
  <c r="Q7" i="17" s="1"/>
  <c r="Q9" i="17" s="1"/>
  <c r="Q11" i="17" s="1"/>
  <c r="Q13" i="17" s="1"/>
  <c r="Q15" i="17" s="1"/>
  <c r="Q17" i="17" s="1"/>
  <c r="Q19" i="17" s="1"/>
  <c r="Q21" i="17" s="1"/>
  <c r="Q23" i="17" s="1"/>
  <c r="Q25" i="17" s="1"/>
  <c r="Q27" i="17" s="1"/>
  <c r="Q29" i="17" s="1"/>
  <c r="Q31" i="17" s="1"/>
  <c r="Q33" i="17" s="1"/>
  <c r="Q35" i="17" s="1"/>
  <c r="Q37" i="17" s="1"/>
  <c r="A5" i="17"/>
  <c r="A7" i="17" s="1"/>
  <c r="A9" i="17" s="1"/>
  <c r="A11" i="17" s="1"/>
  <c r="A13" i="17" s="1"/>
  <c r="A15" i="17" s="1"/>
  <c r="A17" i="17" s="1"/>
  <c r="A19" i="17" s="1"/>
  <c r="A21" i="17" s="1"/>
  <c r="A23" i="17" s="1"/>
  <c r="A25" i="17" s="1"/>
  <c r="A27" i="17" s="1"/>
  <c r="A29" i="17" s="1"/>
  <c r="A31" i="17" s="1"/>
  <c r="A33" i="17" s="1"/>
  <c r="A35" i="17" s="1"/>
  <c r="A37" i="17" s="1"/>
  <c r="J2" i="17" l="1"/>
  <c r="L2" i="17"/>
  <c r="M2" i="17"/>
  <c r="C57" i="17"/>
  <c r="C51" i="17"/>
  <c r="C55" i="17"/>
  <c r="C59" i="17"/>
</calcChain>
</file>

<file path=xl/sharedStrings.xml><?xml version="1.0" encoding="utf-8"?>
<sst xmlns="http://schemas.openxmlformats.org/spreadsheetml/2006/main" count="132" uniqueCount="119">
  <si>
    <t>三木</t>
    <rPh sb="0" eb="2">
      <t>ミキ</t>
    </rPh>
    <phoneticPr fontId="2"/>
  </si>
  <si>
    <t>志度</t>
    <rPh sb="0" eb="2">
      <t>シド</t>
    </rPh>
    <phoneticPr fontId="2"/>
  </si>
  <si>
    <t>丸亀</t>
    <rPh sb="0" eb="2">
      <t>マルガメ</t>
    </rPh>
    <phoneticPr fontId="2"/>
  </si>
  <si>
    <t>【試合時間】</t>
    <rPh sb="1" eb="3">
      <t>シアイ</t>
    </rPh>
    <rPh sb="3" eb="5">
      <t>ジカン</t>
    </rPh>
    <phoneticPr fontId="2"/>
  </si>
  <si>
    <t>【試合会場】</t>
    <rPh sb="1" eb="3">
      <t>シアイ</t>
    </rPh>
    <rPh sb="3" eb="5">
      <t>カイジョウ</t>
    </rPh>
    <phoneticPr fontId="2"/>
  </si>
  <si>
    <t>③</t>
    <phoneticPr fontId="2"/>
  </si>
  <si>
    <t>1</t>
    <phoneticPr fontId="2"/>
  </si>
  <si>
    <t>①</t>
    <phoneticPr fontId="2"/>
  </si>
  <si>
    <t>②</t>
    <phoneticPr fontId="2"/>
  </si>
  <si>
    <t>④</t>
    <phoneticPr fontId="2"/>
  </si>
  <si>
    <t>(決勝ﾘｰｸﾞ)</t>
    <rPh sb="1" eb="3">
      <t>ケッショウ</t>
    </rPh>
    <phoneticPr fontId="2"/>
  </si>
  <si>
    <t>（土）</t>
    <rPh sb="1" eb="2">
      <t>ド</t>
    </rPh>
    <phoneticPr fontId="2"/>
  </si>
  <si>
    <t>A</t>
    <phoneticPr fontId="2"/>
  </si>
  <si>
    <t>C</t>
    <phoneticPr fontId="2"/>
  </si>
  <si>
    <t>B</t>
    <phoneticPr fontId="2"/>
  </si>
  <si>
    <t>D</t>
    <phoneticPr fontId="2"/>
  </si>
  <si>
    <t>高松第一</t>
    <rPh sb="0" eb="2">
      <t>タカマツ</t>
    </rPh>
    <rPh sb="2" eb="4">
      <t>ダイイチ</t>
    </rPh>
    <phoneticPr fontId="2"/>
  </si>
  <si>
    <t>（月）</t>
    <rPh sb="1" eb="2">
      <t>ゲツ</t>
    </rPh>
    <phoneticPr fontId="2"/>
  </si>
  <si>
    <t>Ａ</t>
    <phoneticPr fontId="2"/>
  </si>
  <si>
    <t>優勝</t>
    <rPh sb="0" eb="2">
      <t>ユウショウ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</si>
  <si>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</si>
  <si>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</si>
  <si>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</si>
  <si>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高松商業</t>
    <rPh sb="0" eb="2">
      <t>タカマツ</t>
    </rPh>
    <rPh sb="2" eb="4">
      <t>ショウギョウ</t>
    </rPh>
    <phoneticPr fontId="2"/>
  </si>
  <si>
    <t>Ｂ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</si>
  <si>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</si>
  <si>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</si>
  <si>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</si>
  <si>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</si>
  <si>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K</t>
    <phoneticPr fontId="2"/>
  </si>
  <si>
    <t>L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</si>
  <si>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</si>
  <si>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</si>
  <si>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</si>
  <si>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</si>
  <si>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M</t>
    <phoneticPr fontId="2"/>
  </si>
  <si>
    <t>N</t>
    <phoneticPr fontId="2"/>
  </si>
  <si>
    <t>E3</t>
    <phoneticPr fontId="2"/>
  </si>
  <si>
    <t>（日）</t>
    <rPh sb="1" eb="2">
      <t>ヒ</t>
    </rPh>
    <phoneticPr fontId="2"/>
  </si>
  <si>
    <t>高松商業高校</t>
    <rPh sb="0" eb="2">
      <t>タカマツ</t>
    </rPh>
    <rPh sb="2" eb="4">
      <t>ショウギョウ</t>
    </rPh>
    <rPh sb="4" eb="6">
      <t>コウコウ</t>
    </rPh>
    <phoneticPr fontId="2"/>
  </si>
  <si>
    <t>高松西高校</t>
    <rPh sb="0" eb="2">
      <t>タカマツ</t>
    </rPh>
    <rPh sb="2" eb="3">
      <t>ニシ</t>
    </rPh>
    <rPh sb="3" eb="5">
      <t>コウコウ</t>
    </rPh>
    <phoneticPr fontId="2"/>
  </si>
  <si>
    <t>小豆島中央</t>
    <rPh sb="0" eb="3">
      <t>ショウドシマ</t>
    </rPh>
    <rPh sb="3" eb="5">
      <t>チュウオウ</t>
    </rPh>
    <phoneticPr fontId="2"/>
  </si>
  <si>
    <t>L4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</si>
  <si>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</si>
  <si>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</si>
  <si>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</si>
  <si>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</si>
  <si>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F2</t>
    <phoneticPr fontId="2"/>
  </si>
  <si>
    <t>E2</t>
    <phoneticPr fontId="2"/>
  </si>
  <si>
    <t>F3</t>
    <phoneticPr fontId="2"/>
  </si>
  <si>
    <t>F1</t>
    <phoneticPr fontId="2"/>
  </si>
  <si>
    <t>D3</t>
    <phoneticPr fontId="2"/>
  </si>
  <si>
    <t>大手前高松</t>
    <rPh sb="0" eb="2">
      <t>オオテ</t>
    </rPh>
    <rPh sb="2" eb="3">
      <t>マエ</t>
    </rPh>
    <rPh sb="3" eb="5">
      <t>タカマツ</t>
    </rPh>
    <phoneticPr fontId="2"/>
  </si>
  <si>
    <t>琴平</t>
    <rPh sb="0" eb="2">
      <t>コトヒラ</t>
    </rPh>
    <phoneticPr fontId="2"/>
  </si>
  <si>
    <t>高松</t>
    <rPh sb="0" eb="2">
      <t>タカマツ</t>
    </rPh>
    <phoneticPr fontId="2"/>
  </si>
  <si>
    <t>高松工芸</t>
    <rPh sb="0" eb="2">
      <t>タカマツ</t>
    </rPh>
    <rPh sb="2" eb="4">
      <t>コウゲイ</t>
    </rPh>
    <phoneticPr fontId="2"/>
  </si>
  <si>
    <t>D1</t>
    <phoneticPr fontId="2"/>
  </si>
  <si>
    <t>C1</t>
    <phoneticPr fontId="2"/>
  </si>
  <si>
    <t>坂出高校</t>
    <rPh sb="0" eb="2">
      <t>サカイデ</t>
    </rPh>
    <rPh sb="2" eb="4">
      <t>コウコウ</t>
    </rPh>
    <phoneticPr fontId="2"/>
  </si>
  <si>
    <t>高松高校</t>
    <rPh sb="0" eb="2">
      <t>タカマツ</t>
    </rPh>
    <rPh sb="2" eb="4">
      <t>コウコウ</t>
    </rPh>
    <phoneticPr fontId="2"/>
  </si>
  <si>
    <t>坂出商業</t>
    <rPh sb="0" eb="2">
      <t>サカイデ</t>
    </rPh>
    <rPh sb="2" eb="4">
      <t>ショウギョウ</t>
    </rPh>
    <phoneticPr fontId="2"/>
  </si>
  <si>
    <t>香川高専宅間</t>
    <rPh sb="0" eb="2">
      <t>カガワ</t>
    </rPh>
    <rPh sb="2" eb="4">
      <t>コウセン</t>
    </rPh>
    <rPh sb="4" eb="6">
      <t>タクマ</t>
    </rPh>
    <phoneticPr fontId="2"/>
  </si>
  <si>
    <t>香川中央</t>
    <rPh sb="0" eb="2">
      <t>カガワ</t>
    </rPh>
    <rPh sb="2" eb="4">
      <t>チュウオウ</t>
    </rPh>
    <phoneticPr fontId="2"/>
  </si>
  <si>
    <t>三本松</t>
    <rPh sb="0" eb="3">
      <t>サンボンマツ</t>
    </rPh>
    <phoneticPr fontId="2"/>
  </si>
  <si>
    <t>藤井</t>
    <rPh sb="0" eb="2">
      <t>フジイ</t>
    </rPh>
    <phoneticPr fontId="2"/>
  </si>
  <si>
    <t>英明</t>
    <rPh sb="0" eb="2">
      <t>エイメイ</t>
    </rPh>
    <phoneticPr fontId="2"/>
  </si>
  <si>
    <t>多度津</t>
    <rPh sb="0" eb="3">
      <t>タドツ</t>
    </rPh>
    <phoneticPr fontId="2"/>
  </si>
  <si>
    <t>E1</t>
    <phoneticPr fontId="2"/>
  </si>
  <si>
    <t>K1</t>
    <phoneticPr fontId="2"/>
  </si>
  <si>
    <t>L1</t>
    <phoneticPr fontId="2"/>
  </si>
  <si>
    <t>O1</t>
    <phoneticPr fontId="2"/>
  </si>
  <si>
    <t>H2</t>
    <phoneticPr fontId="2"/>
  </si>
  <si>
    <t>H1</t>
    <phoneticPr fontId="2"/>
  </si>
  <si>
    <t>H3</t>
    <phoneticPr fontId="2"/>
  </si>
  <si>
    <t>K4</t>
    <phoneticPr fontId="2"/>
  </si>
  <si>
    <t>香川高専高松</t>
    <rPh sb="0" eb="4">
      <t>カガワコウセン</t>
    </rPh>
    <rPh sb="4" eb="6">
      <t>タカマツ</t>
    </rPh>
    <phoneticPr fontId="2"/>
  </si>
  <si>
    <t>高松東</t>
    <rPh sb="0" eb="2">
      <t>タカマツ</t>
    </rPh>
    <rPh sb="2" eb="3">
      <t>ヒガシ</t>
    </rPh>
    <phoneticPr fontId="2"/>
  </si>
  <si>
    <t>大手前丸亀</t>
    <rPh sb="0" eb="3">
      <t>オオテマエ</t>
    </rPh>
    <rPh sb="3" eb="5">
      <t>マルガメ</t>
    </rPh>
    <phoneticPr fontId="2"/>
  </si>
  <si>
    <t>坂出</t>
    <rPh sb="0" eb="2">
      <t>サカイデ</t>
    </rPh>
    <phoneticPr fontId="2"/>
  </si>
  <si>
    <t>坂出第一</t>
    <rPh sb="0" eb="2">
      <t>サカイデ</t>
    </rPh>
    <rPh sb="2" eb="4">
      <t>ダイイチ</t>
    </rPh>
    <phoneticPr fontId="2"/>
  </si>
  <si>
    <t>C4</t>
    <phoneticPr fontId="2"/>
  </si>
  <si>
    <t>C2</t>
    <phoneticPr fontId="2"/>
  </si>
  <si>
    <t>K3</t>
    <phoneticPr fontId="2"/>
  </si>
  <si>
    <t>L3</t>
    <phoneticPr fontId="2"/>
  </si>
  <si>
    <t>L2</t>
    <phoneticPr fontId="2"/>
  </si>
  <si>
    <t>G2</t>
    <phoneticPr fontId="2"/>
  </si>
  <si>
    <t>G1</t>
    <phoneticPr fontId="2"/>
  </si>
  <si>
    <t>G3</t>
    <phoneticPr fontId="2"/>
  </si>
  <si>
    <t>K2</t>
    <phoneticPr fontId="2"/>
  </si>
  <si>
    <t>O2</t>
    <phoneticPr fontId="2"/>
  </si>
  <si>
    <t>P2</t>
    <phoneticPr fontId="2"/>
  </si>
  <si>
    <t>P1</t>
    <phoneticPr fontId="2"/>
  </si>
  <si>
    <t>令和３年度香川県高校新人バスケットボール組合せ（男子）</t>
    <rPh sb="0" eb="2">
      <t>レイワ</t>
    </rPh>
    <rPh sb="3" eb="5">
      <t>ネンド</t>
    </rPh>
    <rPh sb="4" eb="5">
      <t>ド</t>
    </rPh>
    <rPh sb="5" eb="8">
      <t>カガワケン</t>
    </rPh>
    <rPh sb="8" eb="10">
      <t>コウコウ</t>
    </rPh>
    <rPh sb="10" eb="12">
      <t>シンジン</t>
    </rPh>
    <rPh sb="20" eb="22">
      <t>クミアワ</t>
    </rPh>
    <rPh sb="24" eb="26">
      <t>ダンシ</t>
    </rPh>
    <phoneticPr fontId="2"/>
  </si>
  <si>
    <t>津田・
高松南</t>
    <rPh sb="0" eb="2">
      <t>ツダ</t>
    </rPh>
    <rPh sb="4" eb="6">
      <t>タカマツ</t>
    </rPh>
    <rPh sb="6" eb="7">
      <t>ミナミ</t>
    </rPh>
    <phoneticPr fontId="2"/>
  </si>
  <si>
    <t>香川誠陵
・高瀬</t>
    <rPh sb="0" eb="2">
      <t>カガワ</t>
    </rPh>
    <rPh sb="2" eb="4">
      <t>セイリョウ</t>
    </rPh>
    <rPh sb="6" eb="8">
      <t>タカセ</t>
    </rPh>
    <phoneticPr fontId="2"/>
  </si>
  <si>
    <t>善通寺第一</t>
    <rPh sb="0" eb="3">
      <t>ゼンツウジ</t>
    </rPh>
    <rPh sb="3" eb="5">
      <t>ダイイチ</t>
    </rPh>
    <phoneticPr fontId="2"/>
  </si>
  <si>
    <t>丸亀城西</t>
    <rPh sb="0" eb="2">
      <t>マルガメ</t>
    </rPh>
    <rPh sb="2" eb="4">
      <t>ジョウセイ</t>
    </rPh>
    <phoneticPr fontId="2"/>
  </si>
  <si>
    <t>高松中央</t>
    <rPh sb="0" eb="2">
      <t>タカマツ</t>
    </rPh>
    <rPh sb="2" eb="4">
      <t>チュウオウ</t>
    </rPh>
    <phoneticPr fontId="2"/>
  </si>
  <si>
    <t>観音寺総合</t>
    <rPh sb="0" eb="3">
      <t>カンオンジ</t>
    </rPh>
    <rPh sb="3" eb="5">
      <t>ソウゴウ</t>
    </rPh>
    <phoneticPr fontId="2"/>
  </si>
  <si>
    <t>G4</t>
    <phoneticPr fontId="2"/>
  </si>
  <si>
    <t>D4</t>
    <phoneticPr fontId="2"/>
  </si>
  <si>
    <t>藤井寒川</t>
    <rPh sb="0" eb="2">
      <t>フジイ</t>
    </rPh>
    <rPh sb="2" eb="4">
      <t>サンガワ</t>
    </rPh>
    <phoneticPr fontId="2"/>
  </si>
  <si>
    <t>高松桜井</t>
    <rPh sb="0" eb="2">
      <t>タカマツ</t>
    </rPh>
    <rPh sb="2" eb="4">
      <t>サクライ</t>
    </rPh>
    <phoneticPr fontId="2"/>
  </si>
  <si>
    <t>笠田</t>
    <rPh sb="0" eb="2">
      <t>カサダ</t>
    </rPh>
    <phoneticPr fontId="2"/>
  </si>
  <si>
    <t>高松西</t>
    <rPh sb="0" eb="2">
      <t>タカマツ</t>
    </rPh>
    <rPh sb="2" eb="3">
      <t>ニシ</t>
    </rPh>
    <phoneticPr fontId="2"/>
  </si>
  <si>
    <t>観音寺第一</t>
    <rPh sb="0" eb="3">
      <t>カンオンジ</t>
    </rPh>
    <rPh sb="3" eb="5">
      <t>ダイイチ</t>
    </rPh>
    <phoneticPr fontId="2"/>
  </si>
  <si>
    <t>四学香川西</t>
    <rPh sb="0" eb="1">
      <t>ヨン</t>
    </rPh>
    <rPh sb="1" eb="2">
      <t>ガク</t>
    </rPh>
    <rPh sb="2" eb="5">
      <t>カガワニシ</t>
    </rPh>
    <phoneticPr fontId="2"/>
  </si>
  <si>
    <t>高松北</t>
    <rPh sb="0" eb="3">
      <t>タカマツキタ</t>
    </rPh>
    <phoneticPr fontId="2"/>
  </si>
  <si>
    <t>H4</t>
    <phoneticPr fontId="2"/>
  </si>
  <si>
    <t>牟礼総合体育館</t>
    <rPh sb="0" eb="2">
      <t>ムレ</t>
    </rPh>
    <rPh sb="2" eb="4">
      <t>ソウゴウ</t>
    </rPh>
    <rPh sb="4" eb="7">
      <t>タイイクカン</t>
    </rPh>
    <phoneticPr fontId="2"/>
  </si>
  <si>
    <t>高専高松</t>
  </si>
  <si>
    <t>多度津</t>
  </si>
  <si>
    <t>高松商業</t>
  </si>
  <si>
    <t>尽誠学園</t>
  </si>
  <si>
    <t>尽誠学園</t>
    <phoneticPr fontId="2"/>
  </si>
  <si>
    <t>尽誠学園</t>
    <rPh sb="0" eb="4">
      <t>ジンセイガクエン</t>
    </rPh>
    <phoneticPr fontId="2"/>
  </si>
  <si>
    <t>多度津</t>
    <phoneticPr fontId="2"/>
  </si>
  <si>
    <t>高松商業</t>
    <phoneticPr fontId="2"/>
  </si>
  <si>
    <t>高専高松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</si>
</sst>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trike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trike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7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2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Continuous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 shrinkToFit="1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shrinkToFit="1"/>
    </xf>
    <xf numFmtId="0" fontId="13" fillId="0" borderId="0" xfId="0" applyFont="1" applyBorder="1" applyAlignment="1">
      <alignment horizontal="left" vertical="center"/>
    </xf>
    <xf numFmtId="176" fontId="4" fillId="0" borderId="6" xfId="0" quotePrefix="1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20" fontId="4" fillId="0" borderId="8" xfId="0" applyNumberFormat="1" applyFont="1" applyFill="1" applyBorder="1" applyAlignment="1">
      <alignment horizontal="centerContinuous" vertical="center"/>
    </xf>
    <xf numFmtId="176" fontId="3" fillId="0" borderId="4" xfId="0" quotePrefix="1" applyNumberFormat="1" applyFont="1" applyFill="1" applyBorder="1" applyAlignment="1">
      <alignment horizontal="centerContinuous"/>
    </xf>
    <xf numFmtId="0" fontId="3" fillId="0" borderId="0" xfId="0" quotePrefix="1" applyFont="1" applyFill="1" applyBorder="1" applyAlignment="1">
      <alignment horizontal="centerContinuous"/>
    </xf>
    <xf numFmtId="20" fontId="3" fillId="0" borderId="2" xfId="0" applyNumberFormat="1" applyFont="1" applyFill="1" applyBorder="1" applyAlignment="1">
      <alignment horizontal="centerContinuous" vertical="center"/>
    </xf>
    <xf numFmtId="176" fontId="3" fillId="0" borderId="6" xfId="0" quotePrefix="1" applyNumberFormat="1" applyFont="1" applyFill="1" applyBorder="1" applyAlignment="1">
      <alignment horizontal="centerContinuous"/>
    </xf>
    <xf numFmtId="0" fontId="1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5" fillId="0" borderId="9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176" fontId="5" fillId="0" borderId="4" xfId="0" quotePrefix="1" applyNumberFormat="1" applyFont="1" applyFill="1" applyBorder="1" applyAlignment="1">
      <alignment horizontal="centerContinuous"/>
    </xf>
    <xf numFmtId="20" fontId="5" fillId="0" borderId="2" xfId="0" applyNumberFormat="1" applyFont="1" applyFill="1" applyBorder="1" applyAlignment="1">
      <alignment horizontal="centerContinuous" vertical="center"/>
    </xf>
    <xf numFmtId="20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76" fontId="5" fillId="0" borderId="0" xfId="0" quotePrefix="1" applyNumberFormat="1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20" fontId="5" fillId="0" borderId="0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2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" xfId="0" quotePrefix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shrinkToFit="1"/>
    </xf>
    <xf numFmtId="0" fontId="5" fillId="0" borderId="12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2" fillId="0" borderId="0" xfId="0" quotePrefix="1" applyFont="1" applyFill="1" applyAlignment="1">
      <alignment horizontal="centerContinuous"/>
    </xf>
    <xf numFmtId="0" fontId="3" fillId="0" borderId="11" xfId="0" applyFont="1" applyFill="1" applyBorder="1">
      <alignment vertical="center"/>
    </xf>
    <xf numFmtId="0" fontId="13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14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176" fontId="5" fillId="0" borderId="0" xfId="0" quotePrefix="1" applyNumberFormat="1" applyFont="1" applyFill="1" applyBorder="1" applyAlignment="1">
      <alignment horizontal="centerContinuous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shrinkToFit="1"/>
    </xf>
    <xf numFmtId="0" fontId="0" fillId="0" borderId="11" xfId="0" applyBorder="1" applyAlignment="1">
      <alignment vertical="center"/>
    </xf>
    <xf numFmtId="0" fontId="3" fillId="0" borderId="11" xfId="0" applyFont="1" applyBorder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5" fillId="0" borderId="0" xfId="0" quotePrefix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3" xfId="0" quotePrefix="1" applyFont="1" applyFill="1" applyBorder="1" applyAlignment="1">
      <alignment horizontal="left" vertical="top"/>
    </xf>
    <xf numFmtId="0" fontId="16" fillId="0" borderId="3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11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2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shrinkToFit="1"/>
    </xf>
    <xf numFmtId="0" fontId="16" fillId="0" borderId="3" xfId="0" applyFont="1" applyFill="1" applyBorder="1">
      <alignment vertical="center"/>
    </xf>
    <xf numFmtId="0" fontId="22" fillId="0" borderId="1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5" fillId="0" borderId="11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1" fillId="0" borderId="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/>
    <xf numFmtId="0" fontId="0" fillId="0" borderId="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/>
    </xf>
    <xf numFmtId="0" fontId="19" fillId="3" borderId="0" xfId="0" applyFont="1" applyFill="1" applyAlignment="1">
      <alignment horizontal="distributed" vertical="center" wrapText="1"/>
    </xf>
    <xf numFmtId="0" fontId="19" fillId="3" borderId="0" xfId="0" applyFont="1" applyFill="1" applyAlignment="1">
      <alignment horizontal="distributed" vertical="center"/>
    </xf>
    <xf numFmtId="0" fontId="19" fillId="3" borderId="0" xfId="0" applyFont="1" applyFill="1" applyBorder="1" applyAlignment="1">
      <alignment horizontal="distributed" vertical="center" shrinkToFit="1"/>
    </xf>
    <xf numFmtId="0" fontId="16" fillId="0" borderId="14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right" vertical="center"/>
    </xf>
    <xf numFmtId="0" fontId="25" fillId="3" borderId="0" xfId="0" applyFont="1" applyFill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shrinkToFit="1"/>
    </xf>
    <xf numFmtId="0" fontId="19" fillId="3" borderId="0" xfId="0" applyFont="1" applyFill="1" applyAlignment="1">
      <alignment vertical="center" shrinkToFit="1"/>
    </xf>
    <xf numFmtId="0" fontId="16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5" fillId="3" borderId="0" xfId="0" applyFont="1" applyFill="1" applyBorder="1" applyAlignment="1">
      <alignment horizontal="distributed" vertical="center"/>
    </xf>
    <xf numFmtId="176" fontId="5" fillId="0" borderId="14" xfId="0" quotePrefix="1" applyNumberFormat="1" applyFont="1" applyFill="1" applyBorder="1" applyAlignment="1">
      <alignment horizontal="center" vertical="center"/>
    </xf>
    <xf numFmtId="176" fontId="5" fillId="0" borderId="15" xfId="0" quotePrefix="1" applyNumberFormat="1" applyFont="1" applyFill="1" applyBorder="1" applyAlignment="1">
      <alignment horizontal="center" vertical="center"/>
    </xf>
    <xf numFmtId="176" fontId="5" fillId="0" borderId="9" xfId="0" quotePrefix="1" applyNumberFormat="1" applyFont="1" applyFill="1" applyBorder="1" applyAlignment="1">
      <alignment horizontal="center" vertical="center"/>
    </xf>
    <xf numFmtId="176" fontId="5" fillId="0" borderId="10" xfId="0" quotePrefix="1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176" fontId="5" fillId="0" borderId="0" xfId="0" quotePrefix="1" applyNumberFormat="1" applyFont="1" applyFill="1" applyBorder="1" applyAlignment="1">
      <alignment horizontal="center" shrinkToFit="1"/>
    </xf>
    <xf numFmtId="0" fontId="0" fillId="0" borderId="0" xfId="0" applyAlignment="1"/>
    <xf numFmtId="0" fontId="0" fillId="0" borderId="0" xfId="0" applyAlignment="1">
      <alignment horizontal="center" shrinkToFit="1"/>
    </xf>
    <xf numFmtId="176" fontId="5" fillId="0" borderId="0" xfId="0" applyNumberFormat="1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56" fontId="5" fillId="0" borderId="14" xfId="0" quotePrefix="1" applyNumberFormat="1" applyFont="1" applyFill="1" applyBorder="1" applyAlignment="1">
      <alignment horizontal="center" vertical="center"/>
    </xf>
    <xf numFmtId="56" fontId="5" fillId="0" borderId="15" xfId="0" quotePrefix="1" applyNumberFormat="1" applyFont="1" applyFill="1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quotePrefix="1" applyNumberFormat="1" applyFont="1" applyFill="1" applyBorder="1" applyAlignment="1">
      <alignment horizontal="center" vertical="center"/>
    </xf>
    <xf numFmtId="56" fontId="5" fillId="0" borderId="3" xfId="0" quotePrefix="1" applyNumberFormat="1" applyFont="1" applyFill="1" applyBorder="1" applyAlignment="1">
      <alignment horizontal="center" vertical="center"/>
    </xf>
    <xf numFmtId="56" fontId="5" fillId="0" borderId="1" xfId="0" quotePrefix="1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shrinkToFit="1"/>
    </xf>
    <xf numFmtId="0" fontId="19" fillId="3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Q59"/>
  <sheetViews>
    <sheetView showGridLines="0" tabSelected="1" zoomScale="85" zoomScaleNormal="85" workbookViewId="0">
      <pane ySplit="2" topLeftCell="A3" activePane="bottomLeft" state="frozen"/>
      <selection pane="bottomLeft" activeCell="I30" sqref="I30"/>
    </sheetView>
  </sheetViews>
  <sheetFormatPr defaultColWidth="9" defaultRowHeight="14.4" x14ac:dyDescent="0.2"/>
  <cols>
    <col min="1" max="1" width="3.6640625" style="13" customWidth="1"/>
    <col min="2" max="2" width="12.6640625" customWidth="1"/>
    <col min="3" max="3" width="8.6640625" style="1" customWidth="1"/>
    <col min="4" max="4" width="6.109375" style="3" customWidth="1"/>
    <col min="5" max="5" width="8.77734375" style="3" customWidth="1"/>
    <col min="6" max="7" width="5.6640625" style="3" customWidth="1"/>
    <col min="8" max="9" width="8.77734375" style="3" customWidth="1"/>
    <col min="10" max="10" width="4.21875" style="3" customWidth="1"/>
    <col min="11" max="11" width="5.6640625" style="1" customWidth="1"/>
    <col min="12" max="12" width="8.77734375" style="1" customWidth="1"/>
    <col min="13" max="13" width="6.109375" style="1" customWidth="1"/>
    <col min="14" max="14" width="3.88671875" style="1" customWidth="1"/>
    <col min="15" max="15" width="4.6640625" style="1" customWidth="1"/>
    <col min="16" max="16" width="12.6640625" customWidth="1"/>
    <col min="17" max="17" width="3.6640625" style="12" customWidth="1"/>
    <col min="18" max="16384" width="9" style="1"/>
  </cols>
  <sheetData>
    <row r="1" spans="1:17" s="5" customFormat="1" ht="20.25" customHeight="1" x14ac:dyDescent="0.2">
      <c r="A1" s="16" t="s">
        <v>92</v>
      </c>
      <c r="B1" s="130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7"/>
      <c r="Q1" s="18"/>
    </row>
    <row r="2" spans="1:17" s="7" customFormat="1" x14ac:dyDescent="0.2">
      <c r="A2" s="6"/>
      <c r="B2" s="24"/>
      <c r="C2" s="242">
        <v>44571</v>
      </c>
      <c r="D2" s="243"/>
      <c r="E2" s="146">
        <v>44576</v>
      </c>
      <c r="F2" s="67">
        <v>44577</v>
      </c>
      <c r="G2" s="68"/>
      <c r="H2" s="67">
        <v>44583</v>
      </c>
      <c r="I2" s="68"/>
      <c r="J2" s="242">
        <f>F2</f>
        <v>44577</v>
      </c>
      <c r="K2" s="244"/>
      <c r="L2" s="146">
        <f>E2</f>
        <v>44576</v>
      </c>
      <c r="M2" s="245">
        <f>C2</f>
        <v>44571</v>
      </c>
      <c r="N2" s="244"/>
      <c r="O2" s="244"/>
      <c r="P2" s="24"/>
      <c r="Q2" s="8"/>
    </row>
    <row r="3" spans="1:17" ht="14.1" customHeight="1" x14ac:dyDescent="0.2">
      <c r="A3" s="218" t="s">
        <v>6</v>
      </c>
      <c r="B3" s="230" t="s">
        <v>114</v>
      </c>
      <c r="C3" s="132"/>
      <c r="D3" s="98">
        <v>124</v>
      </c>
      <c r="E3" s="104"/>
      <c r="F3" s="104"/>
      <c r="G3" s="29"/>
      <c r="H3" s="48"/>
      <c r="I3" s="9"/>
      <c r="J3" s="141"/>
      <c r="K3" s="179"/>
      <c r="L3" s="179"/>
      <c r="M3" s="177">
        <v>64</v>
      </c>
      <c r="N3" s="180"/>
      <c r="O3" s="83"/>
      <c r="P3" s="221" t="s">
        <v>101</v>
      </c>
      <c r="Q3" s="218">
        <f>A37+1</f>
        <v>19</v>
      </c>
    </row>
    <row r="4" spans="1:17" ht="14.1" customHeight="1" x14ac:dyDescent="0.2">
      <c r="A4" s="218"/>
      <c r="B4" s="230"/>
      <c r="C4" s="99"/>
      <c r="D4" s="225" t="s">
        <v>87</v>
      </c>
      <c r="E4" s="44"/>
      <c r="F4" s="9"/>
      <c r="G4" s="29"/>
      <c r="H4" s="48"/>
      <c r="I4" s="9"/>
      <c r="J4" s="141"/>
      <c r="K4" s="181"/>
      <c r="L4" s="182">
        <v>63</v>
      </c>
      <c r="M4" s="222" t="s">
        <v>81</v>
      </c>
      <c r="N4" s="183"/>
      <c r="O4" s="78"/>
      <c r="P4" s="221"/>
      <c r="Q4" s="218"/>
    </row>
    <row r="5" spans="1:17" ht="14.1" customHeight="1" x14ac:dyDescent="0.2">
      <c r="A5" s="218">
        <f>A3+1</f>
        <v>2</v>
      </c>
      <c r="B5" s="219" t="s">
        <v>93</v>
      </c>
      <c r="C5" s="76">
        <v>51</v>
      </c>
      <c r="D5" s="233"/>
      <c r="E5" s="53">
        <v>96</v>
      </c>
      <c r="F5" s="9"/>
      <c r="G5" s="100"/>
      <c r="H5" s="48"/>
      <c r="I5" s="9"/>
      <c r="J5" s="141"/>
      <c r="K5" s="181"/>
      <c r="L5" s="184"/>
      <c r="M5" s="232"/>
      <c r="N5" s="173">
        <v>40</v>
      </c>
      <c r="O5" s="91"/>
      <c r="P5" s="224" t="s">
        <v>65</v>
      </c>
      <c r="Q5" s="218">
        <f>Q3+1</f>
        <v>20</v>
      </c>
    </row>
    <row r="6" spans="1:17" ht="14.1" customHeight="1" x14ac:dyDescent="0.2">
      <c r="A6" s="218"/>
      <c r="B6" s="220"/>
      <c r="C6" s="225" t="s">
        <v>86</v>
      </c>
      <c r="D6" s="234"/>
      <c r="E6" s="47"/>
      <c r="F6" s="101"/>
      <c r="G6" s="100"/>
      <c r="H6" s="48"/>
      <c r="I6" s="9"/>
      <c r="J6" s="141"/>
      <c r="K6" s="185"/>
      <c r="L6" s="186"/>
      <c r="M6" s="223"/>
      <c r="N6" s="260" t="s">
        <v>57</v>
      </c>
      <c r="O6" s="77"/>
      <c r="P6" s="224"/>
      <c r="Q6" s="218"/>
    </row>
    <row r="7" spans="1:17" ht="14.1" customHeight="1" x14ac:dyDescent="0.2">
      <c r="A7" s="218">
        <f t="shared" ref="A7" si="0">A5+1</f>
        <v>3</v>
      </c>
      <c r="B7" s="231" t="s">
        <v>61</v>
      </c>
      <c r="C7" s="226"/>
      <c r="D7" s="45">
        <v>39</v>
      </c>
      <c r="E7" s="228" t="s">
        <v>68</v>
      </c>
      <c r="F7" s="53">
        <v>84</v>
      </c>
      <c r="G7" s="102"/>
      <c r="H7" s="48"/>
      <c r="I7" s="102"/>
      <c r="J7" s="142"/>
      <c r="K7" s="187">
        <v>48</v>
      </c>
      <c r="L7" s="232" t="s">
        <v>74</v>
      </c>
      <c r="M7" s="178">
        <v>66</v>
      </c>
      <c r="N7" s="261"/>
      <c r="O7" s="152"/>
      <c r="P7" s="258" t="s">
        <v>75</v>
      </c>
      <c r="Q7" s="218">
        <f t="shared" ref="Q7" si="1">Q5+1</f>
        <v>21</v>
      </c>
    </row>
    <row r="8" spans="1:17" ht="14.1" customHeight="1" x14ac:dyDescent="0.2">
      <c r="A8" s="218"/>
      <c r="B8" s="231"/>
      <c r="C8" s="103">
        <v>76</v>
      </c>
      <c r="D8" s="9"/>
      <c r="E8" s="228"/>
      <c r="F8" s="9"/>
      <c r="G8" s="28"/>
      <c r="H8" s="48"/>
      <c r="I8" s="104"/>
      <c r="J8" s="121"/>
      <c r="K8" s="188"/>
      <c r="L8" s="232"/>
      <c r="M8" s="181"/>
      <c r="N8" s="178">
        <v>124</v>
      </c>
      <c r="O8" s="91"/>
      <c r="P8" s="258"/>
      <c r="Q8" s="218"/>
    </row>
    <row r="9" spans="1:17" ht="14.1" customHeight="1" x14ac:dyDescent="0.2">
      <c r="A9" s="218">
        <f t="shared" ref="A9" si="2">A7+1</f>
        <v>4</v>
      </c>
      <c r="B9" s="221" t="s">
        <v>41</v>
      </c>
      <c r="C9" s="75"/>
      <c r="D9" s="171">
        <v>80</v>
      </c>
      <c r="E9" s="54"/>
      <c r="F9" s="55"/>
      <c r="G9" s="28"/>
      <c r="H9" s="48"/>
      <c r="I9" s="104"/>
      <c r="J9" s="121"/>
      <c r="K9" s="186"/>
      <c r="L9" s="186"/>
      <c r="M9" s="182">
        <v>78</v>
      </c>
      <c r="N9" s="180"/>
      <c r="O9" s="83"/>
      <c r="P9" s="221" t="s">
        <v>79</v>
      </c>
      <c r="Q9" s="218">
        <f t="shared" ref="Q9" si="3">Q7+1</f>
        <v>22</v>
      </c>
    </row>
    <row r="10" spans="1:17" ht="14.1" customHeight="1" x14ac:dyDescent="0.2">
      <c r="A10" s="218"/>
      <c r="B10" s="221"/>
      <c r="C10" s="61"/>
      <c r="D10" s="225" t="s">
        <v>99</v>
      </c>
      <c r="E10" s="56"/>
      <c r="F10" s="9"/>
      <c r="G10" s="28"/>
      <c r="H10" s="48"/>
      <c r="I10" s="104"/>
      <c r="J10" s="121"/>
      <c r="K10" s="186"/>
      <c r="L10" s="189"/>
      <c r="M10" s="222" t="s">
        <v>67</v>
      </c>
      <c r="N10" s="183"/>
      <c r="O10" s="78"/>
      <c r="P10" s="221"/>
      <c r="Q10" s="218"/>
    </row>
    <row r="11" spans="1:17" ht="14.1" customHeight="1" x14ac:dyDescent="0.2">
      <c r="A11" s="218">
        <f t="shared" ref="A11" si="4">A9+1</f>
        <v>5</v>
      </c>
      <c r="B11" s="257" t="s">
        <v>94</v>
      </c>
      <c r="C11" s="75"/>
      <c r="D11" s="226"/>
      <c r="E11" s="45">
        <v>66</v>
      </c>
      <c r="F11" s="9"/>
      <c r="G11" s="105"/>
      <c r="H11" s="48"/>
      <c r="I11" s="93"/>
      <c r="J11" s="120"/>
      <c r="K11" s="186"/>
      <c r="L11" s="190">
        <v>62</v>
      </c>
      <c r="M11" s="223"/>
      <c r="N11" s="191"/>
      <c r="O11" s="83"/>
      <c r="P11" s="224" t="s">
        <v>102</v>
      </c>
      <c r="Q11" s="218">
        <f t="shared" ref="Q11" si="5">Q9+1</f>
        <v>23</v>
      </c>
    </row>
    <row r="12" spans="1:17" ht="14.1" customHeight="1" x14ac:dyDescent="0.2">
      <c r="A12" s="218"/>
      <c r="B12" s="221"/>
      <c r="C12" s="61"/>
      <c r="D12" s="45">
        <v>43</v>
      </c>
      <c r="E12" s="9"/>
      <c r="F12" s="228" t="s">
        <v>70</v>
      </c>
      <c r="G12" s="106"/>
      <c r="H12" s="107" t="s">
        <v>12</v>
      </c>
      <c r="I12" s="108" t="s">
        <v>13</v>
      </c>
      <c r="J12" s="143"/>
      <c r="K12" s="232" t="s">
        <v>90</v>
      </c>
      <c r="L12" s="181"/>
      <c r="M12" s="192">
        <v>76</v>
      </c>
      <c r="N12" s="181"/>
      <c r="O12" s="123"/>
      <c r="P12" s="224"/>
      <c r="Q12" s="218"/>
    </row>
    <row r="13" spans="1:17" ht="14.1" customHeight="1" x14ac:dyDescent="0.2">
      <c r="A13" s="218">
        <f t="shared" ref="A13" si="6">A11+1</f>
        <v>6</v>
      </c>
      <c r="B13" s="221" t="s">
        <v>0</v>
      </c>
      <c r="C13" s="75"/>
      <c r="D13" s="98">
        <v>118</v>
      </c>
      <c r="E13" s="9"/>
      <c r="F13" s="228"/>
      <c r="G13" s="109"/>
      <c r="H13" s="110" t="s">
        <v>10</v>
      </c>
      <c r="I13" s="110"/>
      <c r="J13" s="140"/>
      <c r="K13" s="232"/>
      <c r="L13" s="181"/>
      <c r="M13" s="193">
        <v>155</v>
      </c>
      <c r="N13" s="180"/>
      <c r="O13" s="75"/>
      <c r="P13" s="235" t="s">
        <v>16</v>
      </c>
      <c r="Q13" s="218">
        <f t="shared" ref="Q13" si="7">Q11+1</f>
        <v>24</v>
      </c>
    </row>
    <row r="14" spans="1:17" ht="14.1" customHeight="1" x14ac:dyDescent="0.2">
      <c r="A14" s="218"/>
      <c r="B14" s="221"/>
      <c r="C14" s="61"/>
      <c r="D14" s="225" t="s">
        <v>71</v>
      </c>
      <c r="E14" s="57">
        <v>58</v>
      </c>
      <c r="F14" s="54"/>
      <c r="G14" s="111"/>
      <c r="H14" s="214" t="s">
        <v>114</v>
      </c>
      <c r="I14" s="20" t="s">
        <v>112</v>
      </c>
      <c r="J14" s="25"/>
      <c r="K14" s="186"/>
      <c r="L14" s="209">
        <v>75</v>
      </c>
      <c r="M14" s="222" t="s">
        <v>47</v>
      </c>
      <c r="N14" s="183"/>
      <c r="O14" s="61"/>
      <c r="P14" s="235"/>
      <c r="Q14" s="218"/>
    </row>
    <row r="15" spans="1:17" ht="14.1" customHeight="1" x14ac:dyDescent="0.2">
      <c r="A15" s="218">
        <f t="shared" ref="A15" si="8">A13+1</f>
        <v>7</v>
      </c>
      <c r="B15" s="224" t="s">
        <v>60</v>
      </c>
      <c r="C15" s="75"/>
      <c r="D15" s="226"/>
      <c r="E15" s="46"/>
      <c r="F15" s="54"/>
      <c r="G15" s="112"/>
      <c r="H15" s="215">
        <v>99</v>
      </c>
      <c r="I15" s="20">
        <v>73</v>
      </c>
      <c r="J15" s="74"/>
      <c r="K15" s="186"/>
      <c r="L15" s="194"/>
      <c r="M15" s="223"/>
      <c r="N15" s="191"/>
      <c r="O15" s="75"/>
      <c r="P15" s="224" t="s">
        <v>103</v>
      </c>
      <c r="Q15" s="218">
        <f t="shared" ref="Q15" si="9">Q13+1</f>
        <v>25</v>
      </c>
    </row>
    <row r="16" spans="1:17" ht="14.1" customHeight="1" x14ac:dyDescent="0.2">
      <c r="A16" s="218"/>
      <c r="B16" s="224"/>
      <c r="C16" s="45"/>
      <c r="D16" s="77">
        <v>68</v>
      </c>
      <c r="E16" s="228" t="s">
        <v>69</v>
      </c>
      <c r="F16" s="56"/>
      <c r="G16" s="112"/>
      <c r="H16" s="214" t="s">
        <v>110</v>
      </c>
      <c r="I16" s="20" t="s">
        <v>111</v>
      </c>
      <c r="J16" s="25"/>
      <c r="K16" s="195"/>
      <c r="L16" s="232" t="s">
        <v>42</v>
      </c>
      <c r="M16" s="173">
        <v>23</v>
      </c>
      <c r="N16" s="181"/>
      <c r="O16" s="45"/>
      <c r="P16" s="224"/>
      <c r="Q16" s="218"/>
    </row>
    <row r="17" spans="1:17" ht="14.1" customHeight="1" x14ac:dyDescent="0.2">
      <c r="A17" s="218">
        <f t="shared" ref="A17" si="10">A15+1</f>
        <v>8</v>
      </c>
      <c r="B17" s="221" t="s">
        <v>52</v>
      </c>
      <c r="C17" s="76"/>
      <c r="D17" s="76">
        <v>51</v>
      </c>
      <c r="E17" s="228"/>
      <c r="F17" s="58">
        <v>43</v>
      </c>
      <c r="G17" s="112"/>
      <c r="H17" s="20">
        <v>47</v>
      </c>
      <c r="I17" s="217">
        <v>66</v>
      </c>
      <c r="J17" s="25"/>
      <c r="K17" s="196">
        <v>46</v>
      </c>
      <c r="L17" s="232"/>
      <c r="M17" s="177">
        <v>37</v>
      </c>
      <c r="N17" s="180"/>
      <c r="O17" s="76"/>
      <c r="P17" s="221" t="s">
        <v>64</v>
      </c>
      <c r="Q17" s="218">
        <f t="shared" ref="Q17" si="11">Q15+1</f>
        <v>26</v>
      </c>
    </row>
    <row r="18" spans="1:17" ht="14.1" customHeight="1" x14ac:dyDescent="0.2">
      <c r="A18" s="218"/>
      <c r="B18" s="221"/>
      <c r="C18" s="77"/>
      <c r="D18" s="225" t="s">
        <v>85</v>
      </c>
      <c r="E18" s="59"/>
      <c r="F18" s="47"/>
      <c r="G18" s="112"/>
      <c r="H18" s="20" t="s">
        <v>113</v>
      </c>
      <c r="I18" s="20" t="s">
        <v>110</v>
      </c>
      <c r="J18" s="25"/>
      <c r="K18" s="197"/>
      <c r="L18" s="189"/>
      <c r="M18" s="222" t="s">
        <v>48</v>
      </c>
      <c r="N18" s="183"/>
      <c r="O18" s="82"/>
      <c r="P18" s="221"/>
      <c r="Q18" s="218"/>
    </row>
    <row r="19" spans="1:17" ht="14.1" customHeight="1" x14ac:dyDescent="0.2">
      <c r="A19" s="218">
        <f t="shared" ref="A19" si="12">A17+1</f>
        <v>9</v>
      </c>
      <c r="B19" s="227" t="s">
        <v>62</v>
      </c>
      <c r="C19" s="76"/>
      <c r="D19" s="226"/>
      <c r="E19" s="60">
        <v>101</v>
      </c>
      <c r="F19" s="9"/>
      <c r="G19" s="11"/>
      <c r="H19" s="216">
        <v>83</v>
      </c>
      <c r="I19" s="20">
        <v>46</v>
      </c>
      <c r="J19" s="25"/>
      <c r="K19" s="198"/>
      <c r="L19" s="190">
        <v>65</v>
      </c>
      <c r="M19" s="223"/>
      <c r="N19" s="191"/>
      <c r="O19" s="83"/>
      <c r="P19" s="224" t="s">
        <v>55</v>
      </c>
      <c r="Q19" s="218">
        <f t="shared" ref="Q19" si="13">Q17+1</f>
        <v>27</v>
      </c>
    </row>
    <row r="20" spans="1:17" ht="14.1" customHeight="1" x14ac:dyDescent="0.2">
      <c r="A20" s="218"/>
      <c r="B20" s="227"/>
      <c r="C20" s="61"/>
      <c r="D20" s="96">
        <v>91</v>
      </c>
      <c r="E20" s="9"/>
      <c r="F20" s="9"/>
      <c r="G20" s="11"/>
      <c r="H20" s="214" t="s">
        <v>112</v>
      </c>
      <c r="I20" s="20" t="s">
        <v>111</v>
      </c>
      <c r="J20" s="25"/>
      <c r="K20" s="181"/>
      <c r="L20" s="181"/>
      <c r="M20" s="178">
        <v>111</v>
      </c>
      <c r="N20" s="181"/>
      <c r="O20" s="123"/>
      <c r="P20" s="224"/>
      <c r="Q20" s="218"/>
    </row>
    <row r="21" spans="1:17" ht="14.1" customHeight="1" x14ac:dyDescent="0.2">
      <c r="A21" s="218">
        <f t="shared" ref="A21" si="14">A19+1</f>
        <v>10</v>
      </c>
      <c r="B21" s="227" t="s">
        <v>54</v>
      </c>
      <c r="C21" s="75"/>
      <c r="D21" s="133">
        <v>75</v>
      </c>
      <c r="E21" s="104"/>
      <c r="F21" s="79"/>
      <c r="G21" s="11"/>
      <c r="H21" s="263">
        <v>67</v>
      </c>
      <c r="I21" s="264">
        <v>70</v>
      </c>
      <c r="J21" s="136"/>
      <c r="K21" s="181"/>
      <c r="L21" s="181"/>
      <c r="M21" s="193">
        <v>91</v>
      </c>
      <c r="N21" s="180"/>
      <c r="O21" s="75"/>
      <c r="P21" s="229" t="s">
        <v>2</v>
      </c>
      <c r="Q21" s="218">
        <f t="shared" ref="Q21" si="15">Q19+1</f>
        <v>28</v>
      </c>
    </row>
    <row r="22" spans="1:17" ht="14.1" customHeight="1" x14ac:dyDescent="0.2">
      <c r="A22" s="218"/>
      <c r="B22" s="227"/>
      <c r="C22" s="77"/>
      <c r="D22" s="225" t="s">
        <v>80</v>
      </c>
      <c r="E22" s="175">
        <v>52</v>
      </c>
      <c r="F22" s="79"/>
      <c r="G22" s="11"/>
      <c r="H22" s="20" t="s">
        <v>113</v>
      </c>
      <c r="I22" s="20" t="s">
        <v>111</v>
      </c>
      <c r="J22" s="25"/>
      <c r="K22" s="181"/>
      <c r="L22" s="209">
        <v>97</v>
      </c>
      <c r="M22" s="222" t="s">
        <v>49</v>
      </c>
      <c r="N22" s="183"/>
      <c r="O22" s="61"/>
      <c r="P22" s="229"/>
      <c r="Q22" s="218"/>
    </row>
    <row r="23" spans="1:17" ht="14.1" customHeight="1" x14ac:dyDescent="0.2">
      <c r="A23" s="218">
        <f t="shared" ref="A23" si="16">A21+1</f>
        <v>11</v>
      </c>
      <c r="B23" s="224" t="s">
        <v>95</v>
      </c>
      <c r="C23" s="76"/>
      <c r="D23" s="226"/>
      <c r="E23" s="159"/>
      <c r="F23" s="151"/>
      <c r="G23" s="11"/>
      <c r="H23" s="216">
        <v>90</v>
      </c>
      <c r="I23" s="20">
        <v>52</v>
      </c>
      <c r="J23" s="25"/>
      <c r="K23" s="181"/>
      <c r="L23" s="194"/>
      <c r="M23" s="223"/>
      <c r="N23" s="191"/>
      <c r="O23" s="75"/>
      <c r="P23" s="221" t="s">
        <v>104</v>
      </c>
      <c r="Q23" s="218">
        <f t="shared" ref="Q23" si="17">Q21+1</f>
        <v>29</v>
      </c>
    </row>
    <row r="24" spans="1:17" ht="14.1" customHeight="1" x14ac:dyDescent="0.2">
      <c r="A24" s="218"/>
      <c r="B24" s="224"/>
      <c r="C24" s="45"/>
      <c r="D24" s="160">
        <v>42</v>
      </c>
      <c r="E24" s="228" t="s">
        <v>84</v>
      </c>
      <c r="F24" s="212">
        <v>52</v>
      </c>
      <c r="G24" s="11"/>
      <c r="H24" s="214" t="s">
        <v>112</v>
      </c>
      <c r="I24" s="20" t="s">
        <v>110</v>
      </c>
      <c r="J24" s="25"/>
      <c r="K24" s="210">
        <v>42</v>
      </c>
      <c r="L24" s="232" t="s">
        <v>83</v>
      </c>
      <c r="M24" s="173">
        <v>62</v>
      </c>
      <c r="N24" s="181"/>
      <c r="O24" s="45"/>
      <c r="P24" s="221"/>
      <c r="Q24" s="218"/>
    </row>
    <row r="25" spans="1:17" ht="14.1" customHeight="1" x14ac:dyDescent="0.2">
      <c r="A25" s="218">
        <f t="shared" ref="A25" si="18">A23+1</f>
        <v>12</v>
      </c>
      <c r="B25" s="221" t="s">
        <v>76</v>
      </c>
      <c r="C25" s="76"/>
      <c r="D25" s="45">
        <v>55</v>
      </c>
      <c r="E25" s="228"/>
      <c r="F25" s="168"/>
      <c r="G25" s="23"/>
      <c r="H25" s="265">
        <v>99</v>
      </c>
      <c r="I25" s="26">
        <v>60</v>
      </c>
      <c r="J25" s="25"/>
      <c r="K25" s="188"/>
      <c r="L25" s="232"/>
      <c r="M25" s="182">
        <v>133</v>
      </c>
      <c r="N25" s="180"/>
      <c r="O25" s="76"/>
      <c r="P25" s="221" t="s">
        <v>105</v>
      </c>
      <c r="Q25" s="218">
        <f t="shared" ref="Q25" si="19">Q23+1</f>
        <v>30</v>
      </c>
    </row>
    <row r="26" spans="1:17" ht="14.1" customHeight="1" x14ac:dyDescent="0.2">
      <c r="A26" s="218"/>
      <c r="B26" s="221"/>
      <c r="C26" s="61"/>
      <c r="D26" s="225" t="s">
        <v>100</v>
      </c>
      <c r="E26" s="161"/>
      <c r="F26" s="85"/>
      <c r="G26" s="11"/>
      <c r="H26" s="113" t="s">
        <v>19</v>
      </c>
      <c r="I26" s="114" t="s">
        <v>115</v>
      </c>
      <c r="J26" s="137"/>
      <c r="K26" s="199"/>
      <c r="L26" s="205"/>
      <c r="M26" s="222" t="s">
        <v>37</v>
      </c>
      <c r="N26" s="183"/>
      <c r="O26" s="82"/>
      <c r="P26" s="221"/>
      <c r="Q26" s="218"/>
    </row>
    <row r="27" spans="1:17" ht="14.1" customHeight="1" x14ac:dyDescent="0.2">
      <c r="A27" s="218">
        <f t="shared" ref="A27" si="20">A25+1</f>
        <v>13</v>
      </c>
      <c r="B27" s="221" t="s">
        <v>96</v>
      </c>
      <c r="C27" s="75"/>
      <c r="D27" s="226"/>
      <c r="E27" s="77">
        <v>44</v>
      </c>
      <c r="F27" s="85"/>
      <c r="G27" s="11"/>
      <c r="H27" s="115" t="s">
        <v>20</v>
      </c>
      <c r="I27" s="116" t="s">
        <v>116</v>
      </c>
      <c r="J27" s="138"/>
      <c r="K27" s="200"/>
      <c r="L27" s="196">
        <v>49</v>
      </c>
      <c r="M27" s="223"/>
      <c r="N27" s="191"/>
      <c r="O27" s="76"/>
      <c r="P27" s="220" t="s">
        <v>106</v>
      </c>
      <c r="Q27" s="218">
        <f t="shared" ref="Q27" si="21">Q25+1</f>
        <v>31</v>
      </c>
    </row>
    <row r="28" spans="1:17" ht="14.1" customHeight="1" x14ac:dyDescent="0.2">
      <c r="A28" s="218"/>
      <c r="B28" s="221"/>
      <c r="C28" s="61"/>
      <c r="D28" s="97">
        <v>85</v>
      </c>
      <c r="E28" s="9"/>
      <c r="F28" s="156"/>
      <c r="G28" s="154"/>
      <c r="H28" s="95" t="s">
        <v>21</v>
      </c>
      <c r="I28" s="116" t="s">
        <v>117</v>
      </c>
      <c r="J28" s="138"/>
      <c r="K28" s="200"/>
      <c r="L28" s="198"/>
      <c r="M28" s="173">
        <v>63</v>
      </c>
      <c r="N28" s="201"/>
      <c r="O28" s="45"/>
      <c r="P28" s="220"/>
      <c r="Q28" s="218"/>
    </row>
    <row r="29" spans="1:17" ht="14.1" customHeight="1" x14ac:dyDescent="0.2">
      <c r="A29" s="218">
        <f t="shared" ref="A29" si="22">A27+1</f>
        <v>14</v>
      </c>
      <c r="B29" s="220" t="s">
        <v>77</v>
      </c>
      <c r="C29" s="61"/>
      <c r="D29" s="45">
        <v>67</v>
      </c>
      <c r="E29" s="45"/>
      <c r="F29" s="156"/>
      <c r="G29" s="92"/>
      <c r="H29" s="95" t="s">
        <v>22</v>
      </c>
      <c r="I29" s="116" t="s">
        <v>118</v>
      </c>
      <c r="J29" s="138"/>
      <c r="K29" s="186"/>
      <c r="L29" s="181"/>
      <c r="M29" s="182">
        <v>91</v>
      </c>
      <c r="N29" s="180"/>
      <c r="O29" s="76"/>
      <c r="P29" s="220" t="s">
        <v>78</v>
      </c>
      <c r="Q29" s="218">
        <f t="shared" ref="Q29" si="23">Q27+1</f>
        <v>32</v>
      </c>
    </row>
    <row r="30" spans="1:17" ht="14.1" customHeight="1" x14ac:dyDescent="0.2">
      <c r="A30" s="218"/>
      <c r="B30" s="220"/>
      <c r="C30" s="123"/>
      <c r="D30" s="225" t="s">
        <v>50</v>
      </c>
      <c r="E30" s="45">
        <v>43</v>
      </c>
      <c r="F30" s="89"/>
      <c r="G30" s="92"/>
      <c r="H30" s="26"/>
      <c r="I30" s="26"/>
      <c r="J30" s="25"/>
      <c r="K30" s="169"/>
      <c r="L30" s="210">
        <v>56</v>
      </c>
      <c r="M30" s="222" t="s">
        <v>108</v>
      </c>
      <c r="N30" s="183"/>
      <c r="O30" s="45"/>
      <c r="P30" s="220"/>
      <c r="Q30" s="218"/>
    </row>
    <row r="31" spans="1:17" ht="14.1" customHeight="1" x14ac:dyDescent="0.2">
      <c r="A31" s="218">
        <f t="shared" ref="A31" si="24">A29+1</f>
        <v>15</v>
      </c>
      <c r="B31" s="220" t="s">
        <v>97</v>
      </c>
      <c r="C31" s="75"/>
      <c r="D31" s="226"/>
      <c r="E31" s="166"/>
      <c r="F31" s="262" t="s">
        <v>91</v>
      </c>
      <c r="G31" s="155"/>
      <c r="H31" s="117"/>
      <c r="I31" s="118"/>
      <c r="J31" s="139"/>
      <c r="K31" s="248" t="s">
        <v>89</v>
      </c>
      <c r="L31" s="202"/>
      <c r="M31" s="223"/>
      <c r="N31" s="191"/>
      <c r="O31" s="76"/>
      <c r="P31" s="220" t="s">
        <v>53</v>
      </c>
      <c r="Q31" s="218">
        <f t="shared" ref="Q31" si="25">Q29+1</f>
        <v>33</v>
      </c>
    </row>
    <row r="32" spans="1:17" ht="14.1" customHeight="1" x14ac:dyDescent="0.2">
      <c r="A32" s="218"/>
      <c r="B32" s="220"/>
      <c r="C32" s="45"/>
      <c r="D32" s="172">
        <v>114</v>
      </c>
      <c r="E32" s="161"/>
      <c r="F32" s="262"/>
      <c r="G32" s="9"/>
      <c r="H32" s="107" t="s">
        <v>14</v>
      </c>
      <c r="I32" s="119" t="s">
        <v>15</v>
      </c>
      <c r="J32" s="144"/>
      <c r="K32" s="248"/>
      <c r="L32" s="186"/>
      <c r="M32" s="192">
        <v>53</v>
      </c>
      <c r="N32" s="181"/>
      <c r="O32" s="77"/>
      <c r="P32" s="220"/>
      <c r="Q32" s="218"/>
    </row>
    <row r="33" spans="1:17" ht="14.1" customHeight="1" x14ac:dyDescent="0.2">
      <c r="A33" s="218">
        <f t="shared" ref="A33" si="26">A31+1</f>
        <v>16</v>
      </c>
      <c r="B33" s="219" t="s">
        <v>98</v>
      </c>
      <c r="C33" s="171">
        <v>112</v>
      </c>
      <c r="D33" s="45"/>
      <c r="E33" s="228" t="s">
        <v>88</v>
      </c>
      <c r="F33" s="85"/>
      <c r="G33" s="95"/>
      <c r="H33" s="120"/>
      <c r="I33" s="93"/>
      <c r="J33" s="120"/>
      <c r="K33" s="203"/>
      <c r="L33" s="232" t="s">
        <v>82</v>
      </c>
      <c r="M33" s="204"/>
      <c r="N33" s="177">
        <v>46</v>
      </c>
      <c r="O33" s="76"/>
      <c r="P33" s="220" t="s">
        <v>107</v>
      </c>
      <c r="Q33" s="218">
        <f t="shared" ref="Q33" si="27">Q31+1</f>
        <v>34</v>
      </c>
    </row>
    <row r="34" spans="1:17" ht="14.1" customHeight="1" x14ac:dyDescent="0.2">
      <c r="A34" s="218"/>
      <c r="B34" s="220"/>
      <c r="C34" s="225" t="s">
        <v>56</v>
      </c>
      <c r="D34" s="45">
        <v>47</v>
      </c>
      <c r="E34" s="228"/>
      <c r="F34" s="211">
        <v>84</v>
      </c>
      <c r="G34" s="94"/>
      <c r="H34" s="121"/>
      <c r="I34" s="104"/>
      <c r="J34" s="121"/>
      <c r="K34" s="213">
        <v>46</v>
      </c>
      <c r="L34" s="232"/>
      <c r="M34" s="173">
        <v>58</v>
      </c>
      <c r="N34" s="260" t="s">
        <v>72</v>
      </c>
      <c r="O34" s="77"/>
      <c r="P34" s="220"/>
      <c r="Q34" s="218"/>
    </row>
    <row r="35" spans="1:17" ht="14.1" customHeight="1" x14ac:dyDescent="0.2">
      <c r="A35" s="218">
        <f t="shared" ref="A35" si="28">A33+1</f>
        <v>17</v>
      </c>
      <c r="B35" s="219" t="s">
        <v>1</v>
      </c>
      <c r="C35" s="226"/>
      <c r="D35" s="164"/>
      <c r="E35" s="165"/>
      <c r="F35" s="167"/>
      <c r="G35" s="94"/>
      <c r="H35" s="121"/>
      <c r="I35" s="104"/>
      <c r="J35" s="121"/>
      <c r="K35" s="181"/>
      <c r="L35" s="170"/>
      <c r="M35" s="222" t="s">
        <v>73</v>
      </c>
      <c r="N35" s="261"/>
      <c r="O35" s="152"/>
      <c r="P35" s="220" t="s">
        <v>63</v>
      </c>
      <c r="Q35" s="218">
        <f t="shared" ref="Q35" si="29">Q33+1</f>
        <v>35</v>
      </c>
    </row>
    <row r="36" spans="1:17" ht="14.1" customHeight="1" x14ac:dyDescent="0.2">
      <c r="A36" s="218"/>
      <c r="B36" s="220"/>
      <c r="C36" s="61">
        <v>26</v>
      </c>
      <c r="D36" s="157" t="s">
        <v>51</v>
      </c>
      <c r="E36" s="176">
        <v>81</v>
      </c>
      <c r="F36" s="45"/>
      <c r="G36" s="135"/>
      <c r="H36" s="121"/>
      <c r="I36" s="104"/>
      <c r="J36" s="121"/>
      <c r="K36" s="181"/>
      <c r="L36" s="205"/>
      <c r="M36" s="232"/>
      <c r="N36" s="178">
        <v>82</v>
      </c>
      <c r="O36" s="77"/>
      <c r="P36" s="220"/>
      <c r="Q36" s="218"/>
    </row>
    <row r="37" spans="1:17" ht="14.1" customHeight="1" x14ac:dyDescent="0.2">
      <c r="A37" s="218">
        <f t="shared" ref="A37" si="30">A35+1</f>
        <v>18</v>
      </c>
      <c r="B37" s="256" t="s">
        <v>23</v>
      </c>
      <c r="C37" s="76"/>
      <c r="D37" s="158"/>
      <c r="E37" s="97"/>
      <c r="F37" s="246"/>
      <c r="G37" s="247"/>
      <c r="H37" s="121"/>
      <c r="I37" s="104"/>
      <c r="J37" s="121"/>
      <c r="K37" s="181"/>
      <c r="L37" s="178">
        <v>108</v>
      </c>
      <c r="M37" s="223"/>
      <c r="N37" s="206"/>
      <c r="O37" s="153"/>
      <c r="P37" s="259" t="s">
        <v>66</v>
      </c>
      <c r="Q37" s="218">
        <f t="shared" ref="Q37" si="31">Q35+1</f>
        <v>36</v>
      </c>
    </row>
    <row r="38" spans="1:17" ht="14.1" customHeight="1" x14ac:dyDescent="0.2">
      <c r="A38" s="218"/>
      <c r="B38" s="256"/>
      <c r="C38" s="162"/>
      <c r="D38" s="174">
        <v>98</v>
      </c>
      <c r="E38" s="9"/>
      <c r="F38" s="246"/>
      <c r="G38" s="247"/>
      <c r="H38" s="121"/>
      <c r="I38" s="104"/>
      <c r="J38" s="121"/>
      <c r="K38" s="246"/>
      <c r="L38" s="246"/>
      <c r="M38" s="207">
        <v>106</v>
      </c>
      <c r="N38" s="208"/>
      <c r="P38" s="259"/>
      <c r="Q38" s="218"/>
    </row>
    <row r="39" spans="1:17" ht="14.1" customHeight="1" x14ac:dyDescent="0.2">
      <c r="A39" s="163"/>
      <c r="B39" s="45"/>
      <c r="C39" s="90"/>
      <c r="D39" s="134"/>
      <c r="E39" s="104"/>
      <c r="F39" s="29"/>
      <c r="G39" s="29"/>
      <c r="H39" s="121"/>
      <c r="I39" s="90"/>
      <c r="J39" s="145"/>
      <c r="K39" s="29"/>
      <c r="L39" s="122"/>
      <c r="M39" s="124"/>
      <c r="N39" s="80"/>
      <c r="O39" s="90"/>
      <c r="Q39" s="14"/>
    </row>
    <row r="40" spans="1:17" ht="14.1" customHeight="1" x14ac:dyDescent="0.2">
      <c r="A40" s="163"/>
      <c r="B40" s="45"/>
      <c r="C40" s="2"/>
      <c r="D40" s="4"/>
      <c r="E40" s="4"/>
      <c r="F40" s="45"/>
      <c r="G40" s="135"/>
      <c r="H40" s="4"/>
      <c r="I40" s="4"/>
      <c r="J40" s="4"/>
      <c r="K40" s="45"/>
      <c r="L40" s="45"/>
      <c r="M40" s="10"/>
      <c r="N40" s="38"/>
      <c r="O40" s="2"/>
      <c r="Q40" s="14"/>
    </row>
    <row r="41" spans="1:17" ht="14.1" customHeight="1" x14ac:dyDescent="0.2">
      <c r="A41" s="148"/>
      <c r="B41" s="149"/>
      <c r="E41" s="4"/>
      <c r="F41" s="147"/>
      <c r="G41" s="147"/>
      <c r="H41" s="4"/>
      <c r="I41" s="4"/>
      <c r="J41" s="4"/>
      <c r="K41" s="147"/>
      <c r="L41" s="122"/>
      <c r="M41" s="10"/>
      <c r="N41" s="38"/>
      <c r="O41" s="2"/>
      <c r="Q41" s="14"/>
    </row>
    <row r="42" spans="1:17" ht="14.1" customHeight="1" x14ac:dyDescent="0.2">
      <c r="A42" s="150"/>
      <c r="E42" s="4"/>
      <c r="F42" s="4"/>
      <c r="G42" s="4"/>
      <c r="H42" s="4"/>
      <c r="I42" s="4"/>
      <c r="J42" s="4"/>
      <c r="K42" s="84"/>
      <c r="L42" s="86"/>
      <c r="M42" s="10"/>
      <c r="N42" s="38"/>
      <c r="O42" s="2"/>
      <c r="Q42" s="14"/>
    </row>
    <row r="43" spans="1:17" ht="14.1" customHeight="1" x14ac:dyDescent="0.2">
      <c r="A43" s="12"/>
      <c r="E43" s="4"/>
      <c r="F43" s="4"/>
      <c r="G43" s="4"/>
      <c r="H43" s="4"/>
      <c r="I43" s="4"/>
      <c r="J43" s="4"/>
      <c r="K43" s="84"/>
      <c r="L43" s="87"/>
      <c r="M43" s="88"/>
      <c r="N43" s="81"/>
      <c r="O43" s="2"/>
      <c r="Q43" s="14"/>
    </row>
    <row r="44" spans="1:17" ht="15" customHeight="1" x14ac:dyDescent="0.2">
      <c r="C44" s="21" t="s">
        <v>3</v>
      </c>
      <c r="D44" s="21"/>
      <c r="E44" s="22"/>
      <c r="F44" s="22" t="s">
        <v>7</v>
      </c>
      <c r="G44" s="22"/>
      <c r="H44" s="22" t="s">
        <v>8</v>
      </c>
      <c r="I44" s="22"/>
      <c r="J44" s="22"/>
      <c r="K44" s="22" t="s">
        <v>5</v>
      </c>
      <c r="L44" s="22"/>
      <c r="M44" s="22" t="s">
        <v>9</v>
      </c>
      <c r="N44" s="22"/>
      <c r="O44" s="72"/>
      <c r="Q44" s="69"/>
    </row>
    <row r="45" spans="1:17" ht="18" customHeight="1" x14ac:dyDescent="0.2">
      <c r="C45" s="49">
        <v>44571</v>
      </c>
      <c r="D45" s="50"/>
      <c r="E45" s="51" t="s">
        <v>17</v>
      </c>
      <c r="F45" s="64">
        <v>0.41666666666666669</v>
      </c>
      <c r="G45" s="65"/>
      <c r="H45" s="64">
        <v>0.48958333333333331</v>
      </c>
      <c r="I45" s="65"/>
      <c r="J45" s="65"/>
      <c r="K45" s="64">
        <v>0.5625</v>
      </c>
      <c r="L45" s="65"/>
      <c r="M45" s="63">
        <v>0.63541666666666663</v>
      </c>
      <c r="N45" s="66"/>
      <c r="O45" s="73"/>
      <c r="Q45" s="71"/>
    </row>
    <row r="46" spans="1:17" ht="18" customHeight="1" x14ac:dyDescent="0.2">
      <c r="C46" s="49">
        <v>44576</v>
      </c>
      <c r="D46" s="52"/>
      <c r="E46" s="51" t="s">
        <v>11</v>
      </c>
      <c r="F46" s="64">
        <v>0.41666666666666669</v>
      </c>
      <c r="G46" s="65"/>
      <c r="H46" s="64">
        <v>0.48958333333333331</v>
      </c>
      <c r="I46" s="65"/>
      <c r="J46" s="65"/>
      <c r="K46" s="64">
        <v>0.5625</v>
      </c>
      <c r="L46" s="65"/>
      <c r="M46" s="63">
        <v>0.63541666666666663</v>
      </c>
      <c r="N46" s="66"/>
      <c r="O46" s="73"/>
      <c r="Q46" s="70"/>
    </row>
    <row r="47" spans="1:17" ht="18" customHeight="1" x14ac:dyDescent="0.2">
      <c r="C47" s="49">
        <v>44577</v>
      </c>
      <c r="D47" s="52"/>
      <c r="E47" s="51" t="s">
        <v>38</v>
      </c>
      <c r="F47" s="64">
        <v>0.39583333333333331</v>
      </c>
      <c r="G47" s="65"/>
      <c r="H47" s="64">
        <v>0.46875</v>
      </c>
      <c r="I47" s="65"/>
      <c r="J47" s="65"/>
      <c r="K47" s="64">
        <v>0.5625</v>
      </c>
      <c r="L47" s="65"/>
      <c r="M47" s="63">
        <v>0.63541666666666663</v>
      </c>
      <c r="N47" s="66"/>
      <c r="O47" s="73"/>
      <c r="P47" s="15"/>
      <c r="Q47" s="71"/>
    </row>
    <row r="48" spans="1:17" ht="18" customHeight="1" x14ac:dyDescent="0.2">
      <c r="C48" s="49">
        <v>44583</v>
      </c>
      <c r="D48" s="52"/>
      <c r="E48" s="51" t="s">
        <v>11</v>
      </c>
      <c r="F48" s="64">
        <v>0.375</v>
      </c>
      <c r="G48" s="65"/>
      <c r="H48" s="64">
        <v>0.44791666666666669</v>
      </c>
      <c r="I48" s="65"/>
      <c r="J48" s="65"/>
      <c r="K48" s="64">
        <v>0.52083333333333337</v>
      </c>
      <c r="L48" s="65"/>
      <c r="M48" s="63">
        <v>0.59375</v>
      </c>
      <c r="N48" s="66"/>
      <c r="O48" s="73"/>
      <c r="Q48" s="71"/>
    </row>
    <row r="49" spans="3:16" ht="18" customHeight="1" x14ac:dyDescent="0.2"/>
    <row r="50" spans="3:16" x14ac:dyDescent="0.2">
      <c r="C50" s="37" t="s">
        <v>4</v>
      </c>
      <c r="D50" s="21"/>
      <c r="E50" s="34"/>
      <c r="F50" s="35"/>
      <c r="G50" s="36"/>
      <c r="H50" s="31"/>
      <c r="I50" s="32"/>
      <c r="J50" s="32"/>
      <c r="K50" s="33"/>
      <c r="L50" s="27"/>
      <c r="M50" s="27"/>
      <c r="N50" s="27"/>
      <c r="O50" s="27"/>
      <c r="P50" s="26"/>
    </row>
    <row r="51" spans="3:16" x14ac:dyDescent="0.2">
      <c r="C51" s="249">
        <f>C45</f>
        <v>44571</v>
      </c>
      <c r="D51" s="250"/>
      <c r="E51" s="240" t="str">
        <f>E45</f>
        <v>（月）</v>
      </c>
      <c r="F51" s="126" t="s">
        <v>18</v>
      </c>
      <c r="G51" s="126" t="s">
        <v>24</v>
      </c>
      <c r="H51" s="127" t="s">
        <v>109</v>
      </c>
      <c r="I51" s="128"/>
      <c r="J51" s="128"/>
      <c r="K51" s="43"/>
      <c r="M51" s="19"/>
      <c r="N51" s="19"/>
      <c r="O51" s="19"/>
      <c r="P51" s="19"/>
    </row>
    <row r="52" spans="3:16" x14ac:dyDescent="0.2">
      <c r="C52" s="253"/>
      <c r="D52" s="254"/>
      <c r="E52" s="255"/>
      <c r="F52" s="126" t="s">
        <v>25</v>
      </c>
      <c r="G52" s="126" t="s">
        <v>26</v>
      </c>
      <c r="H52" s="41" t="s">
        <v>59</v>
      </c>
      <c r="I52" s="128"/>
      <c r="J52" s="128"/>
      <c r="K52" s="43"/>
      <c r="M52" s="19"/>
      <c r="N52" s="19"/>
      <c r="O52" s="19"/>
      <c r="P52" s="19"/>
    </row>
    <row r="53" spans="3:16" x14ac:dyDescent="0.2">
      <c r="C53" s="253"/>
      <c r="D53" s="254"/>
      <c r="E53" s="255"/>
      <c r="F53" s="125" t="s">
        <v>27</v>
      </c>
      <c r="G53" s="125" t="s">
        <v>28</v>
      </c>
      <c r="H53" s="41" t="s">
        <v>40</v>
      </c>
      <c r="I53" s="128"/>
      <c r="J53" s="128"/>
      <c r="K53" s="43"/>
      <c r="M53" s="19"/>
      <c r="N53" s="19"/>
      <c r="O53" s="19"/>
      <c r="P53" s="19"/>
    </row>
    <row r="54" spans="3:16" x14ac:dyDescent="0.2">
      <c r="C54" s="251"/>
      <c r="D54" s="252"/>
      <c r="E54" s="241"/>
      <c r="F54" s="125" t="s">
        <v>31</v>
      </c>
      <c r="G54" s="125" t="s">
        <v>32</v>
      </c>
      <c r="H54" s="41" t="s">
        <v>58</v>
      </c>
      <c r="I54" s="128"/>
      <c r="J54" s="128"/>
      <c r="K54" s="43"/>
      <c r="M54" s="19"/>
      <c r="N54" s="19"/>
      <c r="O54" s="19"/>
      <c r="P54" s="19"/>
    </row>
    <row r="55" spans="3:16" x14ac:dyDescent="0.2">
      <c r="C55" s="249">
        <f>C46</f>
        <v>44576</v>
      </c>
      <c r="D55" s="250"/>
      <c r="E55" s="240" t="str">
        <f>E46</f>
        <v>（土）</v>
      </c>
      <c r="F55" s="125" t="s">
        <v>33</v>
      </c>
      <c r="G55" s="125" t="s">
        <v>34</v>
      </c>
      <c r="H55" s="127" t="s">
        <v>109</v>
      </c>
      <c r="I55" s="128"/>
      <c r="J55" s="128"/>
      <c r="K55" s="43"/>
      <c r="M55" s="30"/>
      <c r="N55" s="29"/>
      <c r="O55" s="19"/>
      <c r="P55" s="20"/>
    </row>
    <row r="56" spans="3:16" x14ac:dyDescent="0.2">
      <c r="C56" s="251"/>
      <c r="D56" s="252"/>
      <c r="E56" s="241"/>
      <c r="F56" s="125" t="s">
        <v>29</v>
      </c>
      <c r="G56" s="125" t="s">
        <v>30</v>
      </c>
      <c r="H56" s="127" t="s">
        <v>39</v>
      </c>
      <c r="I56" s="128"/>
      <c r="J56" s="128"/>
      <c r="K56" s="43"/>
      <c r="M56" s="30"/>
      <c r="N56" s="29"/>
      <c r="O56" s="19"/>
      <c r="P56" s="20"/>
    </row>
    <row r="57" spans="3:16" x14ac:dyDescent="0.2">
      <c r="C57" s="236">
        <f>C47</f>
        <v>44577</v>
      </c>
      <c r="D57" s="237"/>
      <c r="E57" s="240" t="str">
        <f>E47</f>
        <v>（日）</v>
      </c>
      <c r="F57" s="126" t="s">
        <v>35</v>
      </c>
      <c r="G57" s="126" t="s">
        <v>36</v>
      </c>
      <c r="H57" s="127" t="s">
        <v>109</v>
      </c>
      <c r="I57" s="129"/>
      <c r="J57" s="129"/>
      <c r="K57" s="43"/>
    </row>
    <row r="58" spans="3:16" x14ac:dyDescent="0.2">
      <c r="C58" s="238"/>
      <c r="D58" s="239"/>
      <c r="E58" s="241"/>
      <c r="F58" s="126" t="s">
        <v>43</v>
      </c>
      <c r="G58" s="126" t="s">
        <v>44</v>
      </c>
      <c r="H58" s="127" t="s">
        <v>39</v>
      </c>
      <c r="I58" s="129"/>
      <c r="J58" s="129"/>
      <c r="K58" s="43"/>
    </row>
    <row r="59" spans="3:16" x14ac:dyDescent="0.2">
      <c r="C59" s="62">
        <f>C48</f>
        <v>44583</v>
      </c>
      <c r="D59" s="39"/>
      <c r="E59" s="63" t="str">
        <f>E48</f>
        <v>（土）</v>
      </c>
      <c r="F59" s="40" t="s">
        <v>45</v>
      </c>
      <c r="G59" s="40" t="s">
        <v>46</v>
      </c>
      <c r="H59" s="127" t="s">
        <v>109</v>
      </c>
      <c r="I59" s="42"/>
      <c r="J59" s="42"/>
      <c r="K59" s="43"/>
    </row>
  </sheetData>
  <mergeCells count="115">
    <mergeCell ref="P7:P8"/>
    <mergeCell ref="Q7:Q8"/>
    <mergeCell ref="M4:M6"/>
    <mergeCell ref="P37:P38"/>
    <mergeCell ref="Q37:Q38"/>
    <mergeCell ref="N6:N7"/>
    <mergeCell ref="N34:N35"/>
    <mergeCell ref="M35:M37"/>
    <mergeCell ref="F31:F32"/>
    <mergeCell ref="Q3:Q4"/>
    <mergeCell ref="Q35:Q36"/>
    <mergeCell ref="Q9:Q10"/>
    <mergeCell ref="Q5:Q6"/>
    <mergeCell ref="Q11:Q12"/>
    <mergeCell ref="Q15:Q16"/>
    <mergeCell ref="Q13:Q14"/>
    <mergeCell ref="Q33:Q34"/>
    <mergeCell ref="P29:P30"/>
    <mergeCell ref="P31:P32"/>
    <mergeCell ref="P9:P10"/>
    <mergeCell ref="B37:B38"/>
    <mergeCell ref="L33:L34"/>
    <mergeCell ref="P23:P24"/>
    <mergeCell ref="A9:A10"/>
    <mergeCell ref="A19:A20"/>
    <mergeCell ref="A13:A14"/>
    <mergeCell ref="A15:A16"/>
    <mergeCell ref="A11:A12"/>
    <mergeCell ref="A17:A18"/>
    <mergeCell ref="B33:B34"/>
    <mergeCell ref="B31:B32"/>
    <mergeCell ref="B29:B30"/>
    <mergeCell ref="B27:B28"/>
    <mergeCell ref="B11:B12"/>
    <mergeCell ref="B23:B24"/>
    <mergeCell ref="B17:B18"/>
    <mergeCell ref="B25:B26"/>
    <mergeCell ref="B13:B14"/>
    <mergeCell ref="B21:B22"/>
    <mergeCell ref="B9:B10"/>
    <mergeCell ref="M30:M31"/>
    <mergeCell ref="M22:M23"/>
    <mergeCell ref="L24:L25"/>
    <mergeCell ref="M26:M27"/>
    <mergeCell ref="C57:D58"/>
    <mergeCell ref="E57:E58"/>
    <mergeCell ref="C2:D2"/>
    <mergeCell ref="J2:K2"/>
    <mergeCell ref="M2:O2"/>
    <mergeCell ref="K38:L38"/>
    <mergeCell ref="F38:G38"/>
    <mergeCell ref="D22:D23"/>
    <mergeCell ref="E24:E25"/>
    <mergeCell ref="D26:D27"/>
    <mergeCell ref="D30:D31"/>
    <mergeCell ref="C34:C35"/>
    <mergeCell ref="E33:E34"/>
    <mergeCell ref="K31:K32"/>
    <mergeCell ref="E16:E17"/>
    <mergeCell ref="C55:D56"/>
    <mergeCell ref="K12:K13"/>
    <mergeCell ref="E55:E56"/>
    <mergeCell ref="C51:D54"/>
    <mergeCell ref="E51:E54"/>
    <mergeCell ref="F37:G37"/>
    <mergeCell ref="L16:L17"/>
    <mergeCell ref="M10:M11"/>
    <mergeCell ref="B15:B16"/>
    <mergeCell ref="D10:D11"/>
    <mergeCell ref="B19:B20"/>
    <mergeCell ref="F12:F13"/>
    <mergeCell ref="P21:P22"/>
    <mergeCell ref="D14:D15"/>
    <mergeCell ref="D18:D19"/>
    <mergeCell ref="M14:M15"/>
    <mergeCell ref="A3:A4"/>
    <mergeCell ref="A5:A6"/>
    <mergeCell ref="E7:E8"/>
    <mergeCell ref="A7:A8"/>
    <mergeCell ref="B3:B4"/>
    <mergeCell ref="P3:P4"/>
    <mergeCell ref="P5:P6"/>
    <mergeCell ref="B5:B6"/>
    <mergeCell ref="C6:C7"/>
    <mergeCell ref="B7:B8"/>
    <mergeCell ref="L7:L8"/>
    <mergeCell ref="D4:D6"/>
    <mergeCell ref="P19:P20"/>
    <mergeCell ref="P13:P14"/>
    <mergeCell ref="P15:P16"/>
    <mergeCell ref="P11:P12"/>
    <mergeCell ref="A37:A38"/>
    <mergeCell ref="B35:B36"/>
    <mergeCell ref="P33:P34"/>
    <mergeCell ref="P35:P36"/>
    <mergeCell ref="Q17:Q18"/>
    <mergeCell ref="A31:A32"/>
    <mergeCell ref="A23:A24"/>
    <mergeCell ref="P17:P18"/>
    <mergeCell ref="M18:M19"/>
    <mergeCell ref="A33:A34"/>
    <mergeCell ref="A35:A36"/>
    <mergeCell ref="Q21:Q22"/>
    <mergeCell ref="A21:A22"/>
    <mergeCell ref="Q19:Q20"/>
    <mergeCell ref="A25:A26"/>
    <mergeCell ref="A27:A28"/>
    <mergeCell ref="A29:A30"/>
    <mergeCell ref="Q23:Q24"/>
    <mergeCell ref="Q25:Q26"/>
    <mergeCell ref="Q27:Q28"/>
    <mergeCell ref="Q29:Q30"/>
    <mergeCell ref="Q31:Q32"/>
    <mergeCell ref="P25:P26"/>
    <mergeCell ref="P27:P28"/>
  </mergeCells>
  <phoneticPr fontId="2"/>
  <printOptions horizontalCentered="1"/>
  <pageMargins left="0" right="0" top="0.59055118110236227" bottom="0.19685039370078741" header="0.19685039370078741" footer="0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creator>高商ＯＢ</dc:creator>
  <cp:lastModifiedBy>山口宏樹</cp:lastModifiedBy>
  <cp:lastPrinted>2022-01-16T11:14:14Z</cp:lastPrinted>
  <dcterms:created xsi:type="dcterms:W3CDTF">2002-05-17T08:45:20Z</dcterms:created>
  <dcterms:modified xsi:type="dcterms:W3CDTF">2022-01-22T11:36:59Z</dcterms:modified>
</cp:coreProperties>
</file>